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ániel\Dropbox\EKI megosztott fájlok\rendőrképmás médiakutatás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27" i="1"/>
  <c r="M16" i="1"/>
  <c r="M14" i="1"/>
  <c r="H6" i="1"/>
  <c r="N8" i="1" s="1"/>
  <c r="O8" i="1" s="1"/>
  <c r="H7" i="1"/>
  <c r="M7" i="1" s="1"/>
  <c r="H8" i="1"/>
  <c r="M8" i="1" s="1"/>
  <c r="H9" i="1"/>
  <c r="M9" i="1" s="1"/>
  <c r="H10" i="1"/>
  <c r="M10" i="1" s="1"/>
  <c r="H11" i="1"/>
  <c r="M11" i="1" s="1"/>
  <c r="H12" i="1"/>
  <c r="M12" i="1" s="1"/>
  <c r="H13" i="1"/>
  <c r="M13" i="1" s="1"/>
  <c r="H14" i="1"/>
  <c r="H16" i="1"/>
  <c r="H17" i="1"/>
  <c r="H18" i="1"/>
  <c r="M18" i="1" s="1"/>
  <c r="H19" i="1"/>
  <c r="H20" i="1"/>
  <c r="M20" i="1" s="1"/>
  <c r="H21" i="1"/>
  <c r="M21" i="1" s="1"/>
  <c r="H22" i="1"/>
  <c r="H23" i="1"/>
  <c r="H24" i="1"/>
  <c r="M24" i="1" s="1"/>
  <c r="H25" i="1"/>
  <c r="M25" i="1" s="1"/>
  <c r="H26" i="1"/>
  <c r="M26" i="1" s="1"/>
  <c r="H27" i="1"/>
  <c r="H28" i="1"/>
  <c r="M28" i="1" s="1"/>
  <c r="H29" i="1"/>
  <c r="M29" i="1" s="1"/>
  <c r="H30" i="1"/>
  <c r="H5" i="1"/>
  <c r="H4" i="1"/>
  <c r="M4" i="1" s="1"/>
  <c r="H3" i="1"/>
  <c r="M3" i="1" s="1"/>
  <c r="N5" i="1" l="1"/>
  <c r="O5" i="1" s="1"/>
  <c r="M6" i="1"/>
  <c r="N11" i="1"/>
  <c r="O11" i="1" s="1"/>
  <c r="M5" i="1"/>
  <c r="N21" i="1"/>
  <c r="O21" i="1" s="1"/>
  <c r="M19" i="1"/>
  <c r="N30" i="1"/>
  <c r="O30" i="1" s="1"/>
  <c r="N24" i="1"/>
  <c r="O24" i="1" s="1"/>
  <c r="N18" i="1"/>
  <c r="O18" i="1" s="1"/>
  <c r="M30" i="1"/>
  <c r="M22" i="1"/>
  <c r="N27" i="1"/>
  <c r="O27" i="1" s="1"/>
  <c r="M17" i="1"/>
  <c r="N14" i="1"/>
  <c r="O14" i="1" s="1"/>
</calcChain>
</file>

<file path=xl/sharedStrings.xml><?xml version="1.0" encoding="utf-8"?>
<sst xmlns="http://schemas.openxmlformats.org/spreadsheetml/2006/main" count="117" uniqueCount="49">
  <si>
    <t>Index.hu</t>
  </si>
  <si>
    <t>Origo.hu</t>
  </si>
  <si>
    <t>Hír24.hu</t>
  </si>
  <si>
    <t>Hvg.hu</t>
  </si>
  <si>
    <t>Leglátogatottabb weboldalak</t>
  </si>
  <si>
    <t>Legnézettebb csatornák</t>
  </si>
  <si>
    <t>RTL Klub</t>
  </si>
  <si>
    <t>TV2</t>
  </si>
  <si>
    <t>ATV</t>
  </si>
  <si>
    <t>HírTV</t>
  </si>
  <si>
    <t>október 26.</t>
  </si>
  <si>
    <t>október 28.</t>
  </si>
  <si>
    <t>november 9.</t>
  </si>
  <si>
    <t>Rendőrt ábrázoló képek száma</t>
  </si>
  <si>
    <t>Ki nem takart rendőrt ábrázoló képek száma</t>
  </si>
  <si>
    <t>Kitakarási arány</t>
  </si>
  <si>
    <t>Minden rendőrt kitakarva ábrázoló képek száma</t>
  </si>
  <si>
    <t>http://galeria.index.hu/belfold/2014/10/27/netado_ellenes_demonstracio/</t>
  </si>
  <si>
    <t>Link 1</t>
  </si>
  <si>
    <t>Link 2</t>
  </si>
  <si>
    <t>Link 3</t>
  </si>
  <si>
    <t>Link 4</t>
  </si>
  <si>
    <t>Link 5</t>
  </si>
  <si>
    <t>http://index.hu/video/2014/10/26/igy_verik_szet_a_fidesz-szekhazat_billentyuzettel_es_monitorral/</t>
  </si>
  <si>
    <t>http://index.hu/belfold/2014/10/26/az_internetado_ellen_tuntetnek/</t>
  </si>
  <si>
    <t>kép</t>
  </si>
  <si>
    <t>videó</t>
  </si>
  <si>
    <t>http://index.hu/belfold/2014/10/28/internetado_-_masodik_figyelmeztetes/?p=3</t>
  </si>
  <si>
    <t>http://www.origo.hu/foto/multimedia/20141026-tuntetes-az-internetado-ellen.html</t>
  </si>
  <si>
    <t>http://www.origo.hu/foto/multimedia/20141028-intrenetado-bevezetese-elleni-tuntetes.html</t>
  </si>
  <si>
    <t>http://www.origo.hu/itthon/percrolpercre/20141028-ismet-tuntetnek-az-internetado-ellen.html</t>
  </si>
  <si>
    <t>"Ki-nem-takarási arány" (olyan képek aránya az összeshez képest, amelyeken van felismerhető rendőr)</t>
  </si>
  <si>
    <t>http://www.hir24.hu/belfold/2014/10/26/mindjart-kezdodik-az-internetado-elleni-tuntetes-tobb-tizezer-embert-varnak-elo-kozvetites/</t>
  </si>
  <si>
    <t>http://www.hir24.hu/belfold/2014/10/27/monitorlazadas-a-fidesz-szekhazanal-fotok-video/</t>
  </si>
  <si>
    <t>http://www.hir24.hu/belfold/2014/10/27/ablak-kerites-viragagyas-ime-a-tuntetes-aldozatai/</t>
  </si>
  <si>
    <t>(nem volt rendőrt ábrázoló kép a tudósításokban)</t>
  </si>
  <si>
    <t>http://hvg.hu/itthon/20141026_Bunozoknek_nem_adozunk__megkezdodott_a_n/</t>
  </si>
  <si>
    <t>http://hvg.hu/nagyitas/20141026_tuntetes_az_internetado_ellen_nagyitas</t>
  </si>
  <si>
    <t>http://hvg.hu/itthon/20141028_Lejart_az_ultimatum_ujra_utcara_mennek_a/2?isPrintView=False</t>
  </si>
  <si>
    <t>http://rtl.hu/rtlklub/hirek/nem-kerulnek-elozetesbe-a-tuntetok</t>
  </si>
  <si>
    <t>x</t>
  </si>
  <si>
    <t>http://tv2.hu/musoraink/tenyek/161196_tenyek_teljes_adas_2014.10.27._hetfo.html</t>
  </si>
  <si>
    <t>(nem szerepeletek rendőrök a híradásban)</t>
  </si>
  <si>
    <t>http://www.atv.hu/videok/video-20141029-esti-hirado-2014-10-29</t>
  </si>
  <si>
    <t>nem az esti híradó:</t>
  </si>
  <si>
    <t>http://mno.hu/belfold/utcan-az-internetado-ellenesek-ii-1255644</t>
  </si>
  <si>
    <t>M1</t>
  </si>
  <si>
    <t>http://index.hu/belfold/2014/11/09/vida_ildiko_lemondasaert_tuntetnek/</t>
  </si>
  <si>
    <t>Ki nem takarási arány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</si>
</sst>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" fontId="0" fillId="0" borderId="0" xfId="0" quotePrefix="1" applyNumberFormat="1"/>
    <xf numFmtId="0" fontId="0" fillId="0" borderId="0" xfId="0" quotePrefix="1"/>
    <xf numFmtId="15" fontId="0" fillId="0" borderId="0" xfId="0" applyNumberFormat="1"/>
    <xf numFmtId="10" fontId="0" fillId="0" borderId="0" xfId="0" applyNumberFormat="1"/>
    <xf numFmtId="0" fontId="0" fillId="2" borderId="0" xfId="0" applyFont="1" applyFill="1"/>
    <xf numFmtId="0" fontId="0" fillId="2" borderId="0" xfId="0" applyFill="1"/>
    <xf numFmtId="0" fontId="0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5" fontId="1" fillId="0" borderId="0" xfId="0" applyNumberFormat="1" applyFont="1" applyAlignment="1">
      <alignment horizontal="center" vertical="center"/>
    </xf>
    <xf numFmtId="10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7" workbookViewId="0">
      <selection activeCell="N11" sqref="N11"/>
    </sheetView>
  </sheetViews>
  <sheetFormatPr defaultRowHeight="15" x14ac:dyDescent="0.25"/>
  <cols>
    <col min="2" max="2" width="18" customWidth="1"/>
    <col min="9" max="10" width="9" style="10" customWidth="1"/>
    <col min="11" max="12" width="9" style="8" customWidth="1"/>
    <col min="13" max="13" width="13.28515625" bestFit="1" customWidth="1"/>
    <col min="14" max="14" width="20" style="1" bestFit="1" customWidth="1"/>
    <col min="15" max="15" width="15" bestFit="1" customWidth="1"/>
  </cols>
  <sheetData>
    <row r="1" spans="1:15" x14ac:dyDescent="0.25">
      <c r="A1" s="1" t="s">
        <v>4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s="1" t="s">
        <v>13</v>
      </c>
      <c r="I1" s="14" t="s">
        <v>16</v>
      </c>
      <c r="J1" s="14"/>
      <c r="K1" s="15" t="s">
        <v>14</v>
      </c>
      <c r="L1" s="15"/>
      <c r="M1" t="s">
        <v>31</v>
      </c>
      <c r="N1" s="1" t="s">
        <v>48</v>
      </c>
      <c r="O1" t="s">
        <v>15</v>
      </c>
    </row>
    <row r="2" spans="1:15" x14ac:dyDescent="0.25">
      <c r="A2" s="1"/>
      <c r="H2" s="1"/>
      <c r="I2" s="9" t="s">
        <v>25</v>
      </c>
      <c r="J2" s="9" t="s">
        <v>26</v>
      </c>
      <c r="K2" s="7" t="s">
        <v>25</v>
      </c>
      <c r="L2" s="7" t="s">
        <v>26</v>
      </c>
      <c r="O2" s="6"/>
    </row>
    <row r="3" spans="1:15" x14ac:dyDescent="0.25">
      <c r="A3" s="13" t="s">
        <v>0</v>
      </c>
      <c r="B3" s="3" t="s">
        <v>10</v>
      </c>
      <c r="C3" t="s">
        <v>17</v>
      </c>
      <c r="D3" t="s">
        <v>23</v>
      </c>
      <c r="E3" t="s">
        <v>24</v>
      </c>
      <c r="H3">
        <f>SUM(I3:L3)</f>
        <v>7</v>
      </c>
      <c r="I3" s="10">
        <v>5</v>
      </c>
      <c r="J3" s="10">
        <v>1</v>
      </c>
      <c r="K3" s="8">
        <v>1</v>
      </c>
      <c r="M3" s="6">
        <f>(K3+L3)/H3</f>
        <v>0.14285714285714285</v>
      </c>
      <c r="N3" s="17"/>
    </row>
    <row r="4" spans="1:15" x14ac:dyDescent="0.25">
      <c r="A4" s="13"/>
      <c r="B4" s="3" t="s">
        <v>11</v>
      </c>
      <c r="C4" t="s">
        <v>27</v>
      </c>
      <c r="H4">
        <f t="shared" ref="H4:H5" si="0">SUM(I4:L4)</f>
        <v>5</v>
      </c>
      <c r="I4" s="10">
        <v>1</v>
      </c>
      <c r="K4" s="8">
        <v>1</v>
      </c>
      <c r="L4" s="8">
        <v>3</v>
      </c>
      <c r="M4" s="6">
        <f t="shared" ref="M4:M30" si="1">(K4+L4)/H4</f>
        <v>0.8</v>
      </c>
      <c r="N4" s="17"/>
      <c r="O4" s="6"/>
    </row>
    <row r="5" spans="1:15" x14ac:dyDescent="0.25">
      <c r="A5" s="13"/>
      <c r="B5" s="4" t="s">
        <v>12</v>
      </c>
      <c r="C5" t="s">
        <v>47</v>
      </c>
      <c r="H5">
        <f t="shared" si="0"/>
        <v>1</v>
      </c>
      <c r="L5" s="8">
        <v>1</v>
      </c>
      <c r="M5" s="6">
        <f t="shared" si="1"/>
        <v>1</v>
      </c>
      <c r="N5" s="17">
        <f>SUM(K3:L5)/SUM(H3:H5)</f>
        <v>0.46153846153846156</v>
      </c>
      <c r="O5" s="6">
        <f>1-N5</f>
        <v>0.53846153846153844</v>
      </c>
    </row>
    <row r="6" spans="1:15" x14ac:dyDescent="0.25">
      <c r="A6" s="13" t="s">
        <v>1</v>
      </c>
      <c r="B6" s="3" t="s">
        <v>10</v>
      </c>
      <c r="C6" t="s">
        <v>28</v>
      </c>
      <c r="H6">
        <f t="shared" ref="H6:H30" si="2">SUM(I6:L6)</f>
        <v>3</v>
      </c>
      <c r="I6" s="10">
        <v>3</v>
      </c>
      <c r="M6" s="6">
        <f t="shared" si="1"/>
        <v>0</v>
      </c>
      <c r="N6" s="17"/>
    </row>
    <row r="7" spans="1:15" x14ac:dyDescent="0.25">
      <c r="A7" s="13"/>
      <c r="B7" s="3" t="s">
        <v>11</v>
      </c>
      <c r="C7" t="s">
        <v>29</v>
      </c>
      <c r="D7" t="s">
        <v>30</v>
      </c>
      <c r="H7">
        <f t="shared" si="2"/>
        <v>4</v>
      </c>
      <c r="I7" s="10">
        <v>4</v>
      </c>
      <c r="M7" s="6">
        <f t="shared" si="1"/>
        <v>0</v>
      </c>
      <c r="N7" s="17"/>
      <c r="O7" s="6"/>
    </row>
    <row r="8" spans="1:15" x14ac:dyDescent="0.25">
      <c r="A8" s="13"/>
      <c r="B8" s="4" t="s">
        <v>12</v>
      </c>
      <c r="C8" t="s">
        <v>35</v>
      </c>
      <c r="H8">
        <f t="shared" si="2"/>
        <v>0</v>
      </c>
      <c r="M8" s="6" t="e">
        <f t="shared" si="1"/>
        <v>#DIV/0!</v>
      </c>
      <c r="N8" s="17">
        <f>SUM(K6:L8)/SUM(H6:H8)</f>
        <v>0</v>
      </c>
      <c r="O8" s="6">
        <f t="shared" ref="O8" si="3">1-N8</f>
        <v>1</v>
      </c>
    </row>
    <row r="9" spans="1:15" x14ac:dyDescent="0.25">
      <c r="A9" s="13" t="s">
        <v>2</v>
      </c>
      <c r="B9" s="3" t="s">
        <v>10</v>
      </c>
      <c r="C9" t="s">
        <v>32</v>
      </c>
      <c r="D9" t="s">
        <v>33</v>
      </c>
      <c r="E9" t="s">
        <v>34</v>
      </c>
      <c r="H9">
        <f t="shared" si="2"/>
        <v>9</v>
      </c>
      <c r="I9" s="10">
        <v>5</v>
      </c>
      <c r="K9" s="8">
        <v>3</v>
      </c>
      <c r="L9" s="8">
        <v>1</v>
      </c>
      <c r="M9" s="6">
        <f t="shared" si="1"/>
        <v>0.44444444444444442</v>
      </c>
      <c r="N9" s="17"/>
    </row>
    <row r="10" spans="1:15" x14ac:dyDescent="0.25">
      <c r="A10" s="13"/>
      <c r="B10" s="3" t="s">
        <v>11</v>
      </c>
      <c r="C10" t="s">
        <v>35</v>
      </c>
      <c r="H10">
        <f t="shared" si="2"/>
        <v>0</v>
      </c>
      <c r="M10" s="6" t="e">
        <f t="shared" si="1"/>
        <v>#DIV/0!</v>
      </c>
      <c r="N10" s="17"/>
      <c r="O10" s="6"/>
    </row>
    <row r="11" spans="1:15" x14ac:dyDescent="0.25">
      <c r="A11" s="13"/>
      <c r="B11" s="4" t="s">
        <v>12</v>
      </c>
      <c r="C11" t="s">
        <v>35</v>
      </c>
      <c r="H11">
        <f t="shared" si="2"/>
        <v>0</v>
      </c>
      <c r="M11" s="6" t="e">
        <f t="shared" si="1"/>
        <v>#DIV/0!</v>
      </c>
      <c r="N11" s="17">
        <f>SUM(K9:L11)/SUM(H9:H11)</f>
        <v>0.44444444444444442</v>
      </c>
      <c r="O11" s="6">
        <f t="shared" ref="O11" si="4">1-N11</f>
        <v>0.55555555555555558</v>
      </c>
    </row>
    <row r="12" spans="1:15" x14ac:dyDescent="0.25">
      <c r="A12" s="16" t="s">
        <v>3</v>
      </c>
      <c r="B12" s="3" t="s">
        <v>10</v>
      </c>
      <c r="C12" t="s">
        <v>36</v>
      </c>
      <c r="D12" t="s">
        <v>37</v>
      </c>
      <c r="H12">
        <f t="shared" si="2"/>
        <v>4</v>
      </c>
      <c r="I12" s="10">
        <v>4</v>
      </c>
      <c r="M12" s="6">
        <f t="shared" si="1"/>
        <v>0</v>
      </c>
      <c r="N12" s="17"/>
    </row>
    <row r="13" spans="1:15" x14ac:dyDescent="0.25">
      <c r="A13" s="16"/>
      <c r="B13" s="3" t="s">
        <v>11</v>
      </c>
      <c r="C13" t="s">
        <v>38</v>
      </c>
      <c r="H13">
        <f t="shared" si="2"/>
        <v>1</v>
      </c>
      <c r="I13" s="10">
        <v>1</v>
      </c>
      <c r="M13" s="6">
        <f t="shared" si="1"/>
        <v>0</v>
      </c>
      <c r="N13" s="17"/>
      <c r="O13" s="6"/>
    </row>
    <row r="14" spans="1:15" s="5" customFormat="1" x14ac:dyDescent="0.25">
      <c r="A14" s="16"/>
      <c r="B14" s="4" t="s">
        <v>12</v>
      </c>
      <c r="C14" t="s">
        <v>35</v>
      </c>
      <c r="H14">
        <f t="shared" si="2"/>
        <v>0</v>
      </c>
      <c r="I14" s="10"/>
      <c r="J14" s="10"/>
      <c r="K14" s="8"/>
      <c r="L14" s="8"/>
      <c r="M14" s="6" t="e">
        <f t="shared" si="1"/>
        <v>#DIV/0!</v>
      </c>
      <c r="N14" s="17">
        <f t="shared" ref="N14" si="5">SUM(K12:L14)/SUM(H12:H14)</f>
        <v>0</v>
      </c>
      <c r="O14" s="6">
        <f t="shared" ref="O14" si="6">1-N14</f>
        <v>1</v>
      </c>
    </row>
    <row r="15" spans="1:15" x14ac:dyDescent="0.25">
      <c r="A15" s="2" t="s">
        <v>5</v>
      </c>
      <c r="M15" s="6"/>
    </row>
    <row r="16" spans="1:15" x14ac:dyDescent="0.25">
      <c r="A16" s="13" t="s">
        <v>6</v>
      </c>
      <c r="B16" s="3" t="s">
        <v>10</v>
      </c>
      <c r="C16" t="s">
        <v>42</v>
      </c>
      <c r="H16">
        <f t="shared" si="2"/>
        <v>0</v>
      </c>
      <c r="I16" s="11" t="s">
        <v>40</v>
      </c>
      <c r="K16" s="12" t="s">
        <v>40</v>
      </c>
      <c r="M16" s="6" t="e">
        <f t="shared" si="1"/>
        <v>#VALUE!</v>
      </c>
      <c r="N16" s="17"/>
    </row>
    <row r="17" spans="1:15" x14ac:dyDescent="0.25">
      <c r="A17" s="13"/>
      <c r="B17" s="3" t="s">
        <v>11</v>
      </c>
      <c r="C17" t="s">
        <v>39</v>
      </c>
      <c r="H17">
        <f t="shared" si="2"/>
        <v>1</v>
      </c>
      <c r="I17" s="11" t="s">
        <v>40</v>
      </c>
      <c r="J17" s="10">
        <v>1</v>
      </c>
      <c r="K17" s="12" t="s">
        <v>40</v>
      </c>
      <c r="M17" s="6" t="e">
        <f t="shared" si="1"/>
        <v>#VALUE!</v>
      </c>
      <c r="N17" s="17"/>
      <c r="O17" s="6"/>
    </row>
    <row r="18" spans="1:15" x14ac:dyDescent="0.25">
      <c r="A18" s="13"/>
      <c r="B18" s="4" t="s">
        <v>12</v>
      </c>
      <c r="C18" t="s">
        <v>40</v>
      </c>
      <c r="H18">
        <f t="shared" si="2"/>
        <v>0</v>
      </c>
      <c r="I18" s="11" t="s">
        <v>40</v>
      </c>
      <c r="K18" s="12" t="s">
        <v>40</v>
      </c>
      <c r="M18" s="6" t="e">
        <f t="shared" si="1"/>
        <v>#VALUE!</v>
      </c>
      <c r="N18" s="17">
        <f>SUM(K16:L18)/SUM(H16:H18)</f>
        <v>0</v>
      </c>
      <c r="O18" s="6">
        <f>1-N18</f>
        <v>1</v>
      </c>
    </row>
    <row r="19" spans="1:15" x14ac:dyDescent="0.25">
      <c r="A19" s="13" t="s">
        <v>7</v>
      </c>
      <c r="B19" s="3" t="s">
        <v>10</v>
      </c>
      <c r="C19" t="s">
        <v>41</v>
      </c>
      <c r="H19">
        <f t="shared" si="2"/>
        <v>1</v>
      </c>
      <c r="I19" s="11" t="s">
        <v>40</v>
      </c>
      <c r="K19" s="12" t="s">
        <v>40</v>
      </c>
      <c r="L19" s="8">
        <v>1</v>
      </c>
      <c r="M19" s="6" t="e">
        <f t="shared" si="1"/>
        <v>#VALUE!</v>
      </c>
      <c r="N19" s="17"/>
    </row>
    <row r="20" spans="1:15" x14ac:dyDescent="0.25">
      <c r="A20" s="13"/>
      <c r="B20" s="3" t="s">
        <v>11</v>
      </c>
      <c r="C20" t="s">
        <v>42</v>
      </c>
      <c r="H20">
        <f t="shared" si="2"/>
        <v>0</v>
      </c>
      <c r="I20" s="11" t="s">
        <v>40</v>
      </c>
      <c r="K20" s="12" t="s">
        <v>40</v>
      </c>
      <c r="M20" s="6" t="e">
        <f t="shared" si="1"/>
        <v>#VALUE!</v>
      </c>
      <c r="N20" s="17"/>
      <c r="O20" s="6"/>
    </row>
    <row r="21" spans="1:15" x14ac:dyDescent="0.25">
      <c r="A21" s="13"/>
      <c r="B21" s="4" t="s">
        <v>12</v>
      </c>
      <c r="C21" t="s">
        <v>40</v>
      </c>
      <c r="H21">
        <f t="shared" si="2"/>
        <v>0</v>
      </c>
      <c r="I21" s="11" t="s">
        <v>40</v>
      </c>
      <c r="K21" s="12" t="s">
        <v>40</v>
      </c>
      <c r="M21" s="6" t="e">
        <f t="shared" si="1"/>
        <v>#VALUE!</v>
      </c>
      <c r="N21" s="17">
        <f t="shared" ref="N21" si="7">SUM(K19:L21)/SUM(H19:H21)</f>
        <v>1</v>
      </c>
      <c r="O21" s="6">
        <f t="shared" ref="O21" si="8">1-N21</f>
        <v>0</v>
      </c>
    </row>
    <row r="22" spans="1:15" x14ac:dyDescent="0.25">
      <c r="A22" s="13" t="s">
        <v>46</v>
      </c>
      <c r="B22" s="3" t="s">
        <v>10</v>
      </c>
      <c r="C22" t="s">
        <v>42</v>
      </c>
      <c r="H22">
        <f t="shared" si="2"/>
        <v>0</v>
      </c>
      <c r="I22" s="11" t="s">
        <v>40</v>
      </c>
      <c r="K22" s="12" t="s">
        <v>40</v>
      </c>
      <c r="M22" s="6" t="e">
        <f t="shared" si="1"/>
        <v>#VALUE!</v>
      </c>
      <c r="N22" s="17"/>
    </row>
    <row r="23" spans="1:15" x14ac:dyDescent="0.25">
      <c r="A23" s="13"/>
      <c r="B23" s="3" t="s">
        <v>11</v>
      </c>
      <c r="C23" t="s">
        <v>42</v>
      </c>
      <c r="H23">
        <f t="shared" si="2"/>
        <v>0</v>
      </c>
      <c r="I23" s="11" t="s">
        <v>40</v>
      </c>
      <c r="K23" s="12" t="s">
        <v>40</v>
      </c>
      <c r="M23" s="6" t="e">
        <f t="shared" si="1"/>
        <v>#VALUE!</v>
      </c>
      <c r="N23" s="17"/>
      <c r="O23" s="6"/>
    </row>
    <row r="24" spans="1:15" x14ac:dyDescent="0.25">
      <c r="A24" s="13"/>
      <c r="B24" s="4" t="s">
        <v>12</v>
      </c>
      <c r="C24" t="s">
        <v>40</v>
      </c>
      <c r="H24">
        <f t="shared" si="2"/>
        <v>0</v>
      </c>
      <c r="I24" s="11" t="s">
        <v>40</v>
      </c>
      <c r="K24" s="12" t="s">
        <v>40</v>
      </c>
      <c r="M24" s="6" t="e">
        <f t="shared" si="1"/>
        <v>#VALUE!</v>
      </c>
      <c r="N24" s="17" t="e">
        <f t="shared" ref="N24" si="9">SUM(K22:L24)/SUM(H22:H24)</f>
        <v>#DIV/0!</v>
      </c>
      <c r="O24" s="6" t="e">
        <f t="shared" ref="O24" si="10">1-N24</f>
        <v>#DIV/0!</v>
      </c>
    </row>
    <row r="25" spans="1:15" x14ac:dyDescent="0.25">
      <c r="A25" s="13" t="s">
        <v>8</v>
      </c>
      <c r="B25" s="3" t="s">
        <v>10</v>
      </c>
      <c r="C25" t="s">
        <v>42</v>
      </c>
      <c r="H25">
        <f t="shared" si="2"/>
        <v>0</v>
      </c>
      <c r="I25" s="11" t="s">
        <v>40</v>
      </c>
      <c r="K25" s="12" t="s">
        <v>40</v>
      </c>
      <c r="M25" s="6" t="e">
        <f t="shared" si="1"/>
        <v>#VALUE!</v>
      </c>
      <c r="N25" s="17"/>
    </row>
    <row r="26" spans="1:15" x14ac:dyDescent="0.25">
      <c r="A26" s="13"/>
      <c r="B26" s="3" t="s">
        <v>11</v>
      </c>
      <c r="C26" t="s">
        <v>43</v>
      </c>
      <c r="H26">
        <f t="shared" si="2"/>
        <v>1</v>
      </c>
      <c r="I26" s="11" t="s">
        <v>40</v>
      </c>
      <c r="J26" s="10">
        <v>1</v>
      </c>
      <c r="K26" s="12" t="s">
        <v>40</v>
      </c>
      <c r="M26" s="6" t="e">
        <f t="shared" si="1"/>
        <v>#VALUE!</v>
      </c>
      <c r="N26" s="17"/>
      <c r="O26" s="6"/>
    </row>
    <row r="27" spans="1:15" x14ac:dyDescent="0.25">
      <c r="A27" s="13"/>
      <c r="B27" s="4" t="s">
        <v>12</v>
      </c>
      <c r="C27" t="s">
        <v>40</v>
      </c>
      <c r="H27">
        <f t="shared" si="2"/>
        <v>0</v>
      </c>
      <c r="I27" s="11" t="s">
        <v>40</v>
      </c>
      <c r="K27" s="12" t="s">
        <v>40</v>
      </c>
      <c r="M27" s="6" t="e">
        <f t="shared" si="1"/>
        <v>#VALUE!</v>
      </c>
      <c r="N27" s="17">
        <f t="shared" ref="N27" si="11">SUM(K25:L27)/SUM(H25:H27)</f>
        <v>0</v>
      </c>
      <c r="O27" s="6">
        <f t="shared" ref="O27" si="12">1-N27</f>
        <v>1</v>
      </c>
    </row>
    <row r="28" spans="1:15" x14ac:dyDescent="0.25">
      <c r="A28" s="13" t="s">
        <v>9</v>
      </c>
      <c r="B28" s="3" t="s">
        <v>10</v>
      </c>
      <c r="C28" t="s">
        <v>42</v>
      </c>
      <c r="H28">
        <f t="shared" si="2"/>
        <v>0</v>
      </c>
      <c r="I28" s="11" t="s">
        <v>40</v>
      </c>
      <c r="K28" s="12" t="s">
        <v>40</v>
      </c>
      <c r="M28" s="6" t="e">
        <f t="shared" si="1"/>
        <v>#VALUE!</v>
      </c>
      <c r="N28" s="17"/>
    </row>
    <row r="29" spans="1:15" x14ac:dyDescent="0.25">
      <c r="A29" s="13"/>
      <c r="B29" s="3" t="s">
        <v>11</v>
      </c>
      <c r="C29" t="s">
        <v>44</v>
      </c>
      <c r="D29" t="s">
        <v>45</v>
      </c>
      <c r="H29">
        <f t="shared" si="2"/>
        <v>1</v>
      </c>
      <c r="I29" s="11" t="s">
        <v>40</v>
      </c>
      <c r="K29" s="12" t="s">
        <v>40</v>
      </c>
      <c r="L29" s="8">
        <v>1</v>
      </c>
      <c r="M29" s="6" t="e">
        <f t="shared" si="1"/>
        <v>#VALUE!</v>
      </c>
      <c r="N29" s="17"/>
      <c r="O29" s="6"/>
    </row>
    <row r="30" spans="1:15" x14ac:dyDescent="0.25">
      <c r="A30" s="13"/>
      <c r="B30" s="4" t="s">
        <v>12</v>
      </c>
      <c r="C30" t="s">
        <v>40</v>
      </c>
      <c r="H30">
        <f t="shared" si="2"/>
        <v>0</v>
      </c>
      <c r="I30" s="11" t="s">
        <v>40</v>
      </c>
      <c r="K30" s="12" t="s">
        <v>40</v>
      </c>
      <c r="M30" s="6" t="e">
        <f t="shared" si="1"/>
        <v>#VALUE!</v>
      </c>
      <c r="N30" s="17">
        <f t="shared" ref="N30" si="13">SUM(K28:L30)/SUM(H28:H30)</f>
        <v>1</v>
      </c>
      <c r="O30" s="6">
        <f>1-N30</f>
        <v>0</v>
      </c>
    </row>
  </sheetData>
  <mergeCells count="11">
    <mergeCell ref="A28:A30"/>
    <mergeCell ref="I1:J1"/>
    <mergeCell ref="K1:L1"/>
    <mergeCell ref="A16:A18"/>
    <mergeCell ref="A19:A21"/>
    <mergeCell ref="A22:A24"/>
    <mergeCell ref="A25:A27"/>
    <mergeCell ref="A3:A5"/>
    <mergeCell ref="A6:A8"/>
    <mergeCell ref="A9:A11"/>
    <mergeCell ref="A12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Szabó Dániel</dc:creator>
  <cp:lastModifiedBy>G. Szabó Dániel</cp:lastModifiedBy>
  <dcterms:created xsi:type="dcterms:W3CDTF">2014-11-07T21:56:39Z</dcterms:created>
  <dcterms:modified xsi:type="dcterms:W3CDTF">2014-11-11T10:30:16Z</dcterms:modified>
</cp:coreProperties>
</file>